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 Sheet" sheetId="1" r:id="rId4"/>
    <sheet state="visible" name="Valuation Workbook" sheetId="2" r:id="rId5"/>
    <sheet state="visible" name="Multiples by Industry" sheetId="3" r:id="rId6"/>
  </sheets>
  <definedNames/>
  <calcPr/>
  <extLst>
    <ext uri="GoogleSheetsCustomDataVersion1">
      <go:sheetsCustomData xmlns:go="http://customooxmlschemas.google.com/" r:id="rId7" roundtripDataSignature="AMtx7mgsInxWzEb0wf2QyGZhViF/fzpKUw=="/>
    </ext>
  </extLst>
</workbook>
</file>

<file path=xl/sharedStrings.xml><?xml version="1.0" encoding="utf-8"?>
<sst xmlns="http://schemas.openxmlformats.org/spreadsheetml/2006/main" count="107" uniqueCount="106">
  <si>
    <t>WORKBOOK INSTRUCTIONS</t>
  </si>
  <si>
    <t>BUSINESS VALUATION WORKBOOK</t>
  </si>
  <si>
    <t>MULTIPLES BY INDUSTRY</t>
  </si>
  <si>
    <t>This business valuation workbook is for use to assist business owners determine a range for what their business would sell for on the open market to a third party buyer. This is not a formal business valuation nor a formal market price opinion. This is just a tool to start a conversation about pricing your business in anticipation or planning its sale.  Please contact us with any questions, comments, or concerns.  We can offer you a comprehensive, free, &amp; confidential Business Pricing Opinion.</t>
  </si>
  <si>
    <t>HOW TO USE THIS WORKBOOK</t>
  </si>
  <si>
    <t>1. Enter your revenue and expense numbers based on your last full years Profit &amp; Loss statement in the Original Amount column of the Valuation Workbook tab. Add / change any expense descriptions or columns as necessary. Make no adjustments to these numbers or this column.</t>
  </si>
  <si>
    <t>2. In the Add Back column, adjust your expenses as necessary. To do this, enter the negative sum of the total of the expense to be added back. Expenses should only be added back if they were of personal nature or a one time expense, and they should not be necessary to maintain ongoing business operations.</t>
  </si>
  <si>
    <t>2a. Some examples of Add Back expenses: owner salary, owner payroll tax, owner health insurance (if you would not offer it to a manager), redevelopment of website, personal supplies purchased by business, depreciation, amortization, interest.</t>
  </si>
  <si>
    <t>3. The adjusted expenses will automatically calculate and total the Adjusted Seller's Discretionary Earnings (SDE) which  is used to determine the worth of most small businesses. If this number is less than $250,000, continue to use this sheet. If this number is greater than $250,000, please contact us for a more detailed analysis.</t>
  </si>
  <si>
    <t>4. Find the multiples for your industry on the Multiples by Industry tab. Enter the low multiple in cell D54 and the high multiple in cell D55. This will automatically calculate an estimate of the range for which your business would sell for on the external market.</t>
  </si>
  <si>
    <t>FREQUENTLY ASKED QUESTIONS</t>
  </si>
  <si>
    <t>Why do you give me a range and not an exact value?</t>
  </si>
  <si>
    <t>Calculating the price for which a business would sell for is a complicated process, in order to determine a more precise value we need to know more about your business. Ultimately however, a business is only worth what a buyer is willing to pay. This tool is designed to help at least give you a starting point.</t>
  </si>
  <si>
    <t>What changes if my SDE is over $250,000?</t>
  </si>
  <si>
    <t>Companies that produce more than $250,000 in SDE and EBITDA are valued at a different, higher rate because of the increased returns the company produces for an owner. These valuations are often even more complicated.</t>
  </si>
  <si>
    <t>ORIGINAL AMOUNT</t>
  </si>
  <si>
    <t>What if I want a more precise number?</t>
  </si>
  <si>
    <t>If you need a more precise number for use to sell your business on the open market, contact us and we can perform a Market Price Opinion based on past sales history and current comps in your industry.</t>
  </si>
  <si>
    <t>Where do you get the multiples?</t>
  </si>
  <si>
    <t>The multiples are obtained from an industry database that combines past sales data for small business transactions. They are a 'rule of thumb,' meaning that depending on each individual business and situation the actual value of the business may be higher or lower depending on many qualitative factors.</t>
  </si>
  <si>
    <t>What if my industry is not listed?</t>
  </si>
  <si>
    <t>We purposely do not list some industries whose values are not based on SDE and based on other financial indicators like revenue, monthly cash flow, or client count. If your industry is not listed, you can use the general small business multiples or contact us for a review of your business.</t>
  </si>
  <si>
    <t>CONTACT US FOR HELP &amp; FREE BUSINESS REVIEW</t>
  </si>
  <si>
    <t>INDUSTRY</t>
  </si>
  <si>
    <t xml:space="preserve">We often find that this workbook sparks more questions than answers, contact us for a review of this workbook and a free &amp; confidential Business Review.  </t>
  </si>
  <si>
    <t>LOW</t>
  </si>
  <si>
    <t>ADD BACK</t>
  </si>
  <si>
    <t>ADJUSTED AMOUNT</t>
  </si>
  <si>
    <t>HIGH</t>
  </si>
  <si>
    <t>GROSS SALES</t>
  </si>
  <si>
    <t>Call 1-800-Biz-Broker today!</t>
  </si>
  <si>
    <t>Accounting</t>
  </si>
  <si>
    <t>COST OF GOODS SOLD</t>
  </si>
  <si>
    <t>GROSS PROFIT</t>
  </si>
  <si>
    <t>Auto Body / Repair</t>
  </si>
  <si>
    <t>EXPENSES</t>
  </si>
  <si>
    <t>Advertising</t>
  </si>
  <si>
    <t>Bakeries</t>
  </si>
  <si>
    <t>Bars / Nightclubs</t>
  </si>
  <si>
    <t>Amortization</t>
  </si>
  <si>
    <t>Beauty Salons</t>
  </si>
  <si>
    <t>Child Care</t>
  </si>
  <si>
    <t>Bad Debts</t>
  </si>
  <si>
    <t>Cleaning Services</t>
  </si>
  <si>
    <t>Bank Charges</t>
  </si>
  <si>
    <t>Construction</t>
  </si>
  <si>
    <t>Dental</t>
  </si>
  <si>
    <t>Direct Mail / Advertisting</t>
  </si>
  <si>
    <t>Distribution / Wholesale</t>
  </si>
  <si>
    <t>Cleaning Fees</t>
  </si>
  <si>
    <t>Dog Kennels / Daycare</t>
  </si>
  <si>
    <t>Commissions</t>
  </si>
  <si>
    <t>Gas Stations</t>
  </si>
  <si>
    <t>Gym / Fitness Centers</t>
  </si>
  <si>
    <t>Contract Labor</t>
  </si>
  <si>
    <t>HVAC</t>
  </si>
  <si>
    <t>Information Technology</t>
  </si>
  <si>
    <t>Depreciation</t>
  </si>
  <si>
    <t>Landscaping</t>
  </si>
  <si>
    <t>Laundry / Dry Cleaner</t>
  </si>
  <si>
    <t>Manufacturing</t>
  </si>
  <si>
    <t>Donations</t>
  </si>
  <si>
    <t>Medical</t>
  </si>
  <si>
    <t>Print / Signs</t>
  </si>
  <si>
    <t>Dues &amp; Subscriptions</t>
  </si>
  <si>
    <t>Property Management</t>
  </si>
  <si>
    <t>Restaurant: Full Service</t>
  </si>
  <si>
    <t>Equipment Rentals / Costs</t>
  </si>
  <si>
    <t>Restaurant: Limited Services</t>
  </si>
  <si>
    <t>Insurance - Business</t>
  </si>
  <si>
    <t>Retail: Convenience</t>
  </si>
  <si>
    <t>Retail: Food/Beverage</t>
  </si>
  <si>
    <t>Insurance- Auto</t>
  </si>
  <si>
    <t>Retail: General</t>
  </si>
  <si>
    <t>Specialty Healthcare</t>
  </si>
  <si>
    <t>Insurance- Health</t>
  </si>
  <si>
    <t>Staffing</t>
  </si>
  <si>
    <t>Interest</t>
  </si>
  <si>
    <t>General Small Business</t>
  </si>
  <si>
    <t>Internet / Technology</t>
  </si>
  <si>
    <t>Legal / Professional Fees</t>
  </si>
  <si>
    <t>Licenses</t>
  </si>
  <si>
    <t>Maintenance</t>
  </si>
  <si>
    <t>Meals &amp; Entertainment</t>
  </si>
  <si>
    <t>Miscellaneous</t>
  </si>
  <si>
    <t>Office Supplies</t>
  </si>
  <si>
    <t>Payroll Employees</t>
  </si>
  <si>
    <t>Payroll Officers</t>
  </si>
  <si>
    <t>Payroll Taxes</t>
  </si>
  <si>
    <t>Payroll Taxes Officer</t>
  </si>
  <si>
    <t>Rent</t>
  </si>
  <si>
    <t>Repairs</t>
  </si>
  <si>
    <t>Security</t>
  </si>
  <si>
    <t>Shipping / Freight</t>
  </si>
  <si>
    <t>Supplies</t>
  </si>
  <si>
    <t>Taxes (Other)</t>
  </si>
  <si>
    <t>Telephone</t>
  </si>
  <si>
    <t>Travel</t>
  </si>
  <si>
    <t>Utilities</t>
  </si>
  <si>
    <t>Vehicle Expenses</t>
  </si>
  <si>
    <t>TOTALS</t>
  </si>
  <si>
    <t>ADJUSTED SELLER'S DISCRETIONARY EARNINGS</t>
  </si>
  <si>
    <t>Industry Multiple (Low)</t>
  </si>
  <si>
    <t>Industry Multiple (High)</t>
  </si>
  <si>
    <t>Value Range of Company</t>
  </si>
  <si>
    <t>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</si>
</sst>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_);[Red]\(&quot;$&quot;#,##0.00\)"/>
  </numFmts>
  <fonts count="22">
    <font>
      <sz val="11.0"/>
      <color theme="1"/>
      <name val="Arial"/>
    </font>
    <font>
      <b/>
      <sz val="18.0"/>
      <color theme="0"/>
      <name val="Avenir"/>
    </font>
    <font>
      <i/>
      <sz val="14.0"/>
      <name val="Avenir"/>
    </font>
    <font>
      <b/>
      <sz val="18.0"/>
      <color theme="0"/>
      <name val="Calibri"/>
    </font>
    <font/>
    <font>
      <b/>
      <sz val="16.0"/>
      <color theme="0"/>
      <name val="Avenir"/>
    </font>
    <font>
      <sz val="14.0"/>
      <name val="Avenir"/>
    </font>
    <font>
      <b/>
      <i/>
      <sz val="14.0"/>
      <color theme="1"/>
      <name val="Avenir"/>
    </font>
    <font>
      <sz val="11.0"/>
      <color theme="1"/>
      <name val="Calibri"/>
    </font>
    <font>
      <sz val="14.0"/>
      <color theme="1"/>
      <name val="Avenir"/>
    </font>
    <font>
      <sz val="12.0"/>
      <color theme="1"/>
      <name val="Avenir"/>
    </font>
    <font>
      <b/>
      <u/>
      <sz val="12.0"/>
      <color theme="1"/>
      <name val="Avenir"/>
    </font>
    <font>
      <b/>
      <u/>
      <sz val="12.0"/>
      <color theme="1"/>
      <name val="Calibri"/>
    </font>
    <font>
      <b/>
      <u/>
      <sz val="12.0"/>
      <color theme="1"/>
      <name val="Avenir"/>
    </font>
    <font>
      <b/>
      <i/>
      <sz val="14.0"/>
      <color rgb="FF000000"/>
      <name val="Avenir"/>
    </font>
    <font>
      <b/>
      <sz val="12.0"/>
      <color theme="1"/>
      <name val="Calibri"/>
    </font>
    <font>
      <b/>
      <u/>
      <sz val="12.0"/>
      <color theme="1"/>
      <name val="Avenir"/>
    </font>
    <font>
      <sz val="11.0"/>
      <color rgb="FF000000"/>
    </font>
    <font>
      <sz val="12.0"/>
      <color rgb="FF000000"/>
      <name val="Avenir"/>
    </font>
    <font>
      <b/>
      <u/>
      <sz val="14.0"/>
      <color rgb="FF0000FF"/>
    </font>
    <font>
      <b/>
      <sz val="12.0"/>
      <color theme="0"/>
      <name val="Calibri"/>
    </font>
    <font>
      <b/>
      <sz val="11.0"/>
      <color theme="0"/>
      <name val="Calibri"/>
    </font>
  </fonts>
  <fills count="11">
    <fill>
      <patternFill patternType="none"/>
    </fill>
    <fill>
      <patternFill patternType="lightGray"/>
    </fill>
    <fill>
      <patternFill patternType="solid">
        <fgColor rgb="FF0000FF"/>
        <bgColor rgb="FF0000FF"/>
      </patternFill>
    </fill>
    <fill>
      <patternFill patternType="solid">
        <fgColor rgb="FF974806"/>
        <bgColor rgb="FF974806"/>
      </patternFill>
    </fill>
    <fill>
      <patternFill patternType="solid">
        <fgColor rgb="FF4F6128"/>
        <bgColor rgb="FF4F6128"/>
      </patternFill>
    </fill>
    <fill>
      <patternFill patternType="solid">
        <fgColor rgb="FF4A86E8"/>
        <bgColor rgb="FF4A86E8"/>
      </patternFill>
    </fill>
    <fill>
      <patternFill patternType="solid">
        <fgColor rgb="FFD8D8D8"/>
        <bgColor rgb="FFD8D8D8"/>
      </patternFill>
    </fill>
    <fill>
      <patternFill patternType="solid">
        <fgColor rgb="FFBFBFBF"/>
        <bgColor rgb="FFBFBFBF"/>
      </patternFill>
    </fill>
    <fill>
      <patternFill patternType="solid">
        <fgColor rgb="FFD9D9D9"/>
        <bgColor rgb="FFD9D9D9"/>
      </patternFill>
    </fill>
    <fill>
      <patternFill patternType="solid">
        <fgColor rgb="FFFFFF00"/>
        <bgColor rgb="FFFFFF00"/>
      </patternFill>
    </fill>
    <fill>
      <patternFill patternType="solid">
        <fgColor rgb="FF996600"/>
        <bgColor rgb="FF996600"/>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3" fontId="1" numFmtId="0" xfId="0" applyAlignment="1" applyBorder="1" applyFill="1" applyFont="1">
      <alignment horizontal="center"/>
    </xf>
    <xf borderId="1" fillId="0" fontId="2" numFmtId="0" xfId="0" applyAlignment="1" applyBorder="1" applyFont="1">
      <alignment horizontal="center" readingOrder="0" shrinkToFit="0" wrapText="1"/>
    </xf>
    <xf borderId="2" fillId="4" fontId="3" numFmtId="0" xfId="0" applyAlignment="1" applyBorder="1" applyFill="1" applyFont="1">
      <alignment horizontal="center"/>
    </xf>
    <xf borderId="3" fillId="0" fontId="4" numFmtId="0" xfId="0" applyBorder="1" applyFont="1"/>
    <xf borderId="1" fillId="5" fontId="5" numFmtId="0" xfId="0" applyAlignment="1" applyBorder="1" applyFill="1" applyFont="1">
      <alignment horizontal="center" shrinkToFit="0" wrapText="1"/>
    </xf>
    <xf borderId="1" fillId="6" fontId="6" numFmtId="0" xfId="0" applyAlignment="1" applyBorder="1" applyFill="1" applyFont="1">
      <alignment shrinkToFit="0" wrapText="1"/>
    </xf>
    <xf borderId="1" fillId="0" fontId="6" numFmtId="0" xfId="0" applyAlignment="1" applyBorder="1" applyFont="1">
      <alignment shrinkToFit="0" wrapText="1"/>
    </xf>
    <xf borderId="4" fillId="0" fontId="4" numFmtId="0" xfId="0" applyBorder="1" applyFont="1"/>
    <xf borderId="5" fillId="0" fontId="7" numFmtId="0" xfId="0" applyAlignment="1" applyBorder="1" applyFont="1">
      <alignment horizontal="left" shrinkToFit="0" wrapText="1"/>
    </xf>
    <xf borderId="1" fillId="7" fontId="8" numFmtId="0" xfId="0" applyBorder="1" applyFill="1" applyFont="1"/>
    <xf borderId="6" fillId="0" fontId="9" numFmtId="0" xfId="0" applyAlignment="1" applyBorder="1" applyFont="1">
      <alignment horizontal="left" shrinkToFit="0" wrapText="1"/>
    </xf>
    <xf borderId="2" fillId="6" fontId="10" numFmtId="0" xfId="0" applyAlignment="1" applyBorder="1" applyFont="1">
      <alignment horizontal="center"/>
    </xf>
    <xf borderId="7" fillId="6" fontId="7" numFmtId="0" xfId="0" applyAlignment="1" applyBorder="1" applyFont="1">
      <alignment horizontal="left" shrinkToFit="0" wrapText="1"/>
    </xf>
    <xf borderId="1" fillId="0" fontId="8" numFmtId="0" xfId="0" applyBorder="1" applyFont="1"/>
    <xf borderId="8" fillId="6" fontId="9" numFmtId="0" xfId="0" applyAlignment="1" applyBorder="1" applyFont="1">
      <alignment horizontal="left" shrinkToFit="0" wrapText="1"/>
    </xf>
    <xf borderId="9" fillId="0" fontId="4" numFmtId="0" xfId="0" applyBorder="1" applyFont="1"/>
    <xf borderId="5" fillId="2" fontId="5" numFmtId="0" xfId="0" applyAlignment="1" applyBorder="1" applyFont="1">
      <alignment horizontal="center" shrinkToFit="0" wrapText="1"/>
    </xf>
    <xf borderId="1" fillId="0" fontId="11" numFmtId="0" xfId="0" applyAlignment="1" applyBorder="1" applyFont="1">
      <alignment horizontal="center"/>
    </xf>
    <xf borderId="1" fillId="0" fontId="12" numFmtId="0" xfId="0" applyBorder="1" applyFont="1"/>
    <xf borderId="1" fillId="0" fontId="13" numFmtId="2" xfId="0" applyAlignment="1" applyBorder="1" applyFont="1" applyNumberFormat="1">
      <alignment horizontal="right" shrinkToFit="0" wrapText="1"/>
    </xf>
    <xf borderId="2" fillId="7" fontId="8" numFmtId="0" xfId="0" applyAlignment="1" applyBorder="1" applyFont="1">
      <alignment horizontal="center"/>
    </xf>
    <xf borderId="10" fillId="0" fontId="14" numFmtId="0" xfId="0" applyAlignment="1" applyBorder="1" applyFont="1">
      <alignment horizontal="center" readingOrder="0" shrinkToFit="0" wrapText="1"/>
    </xf>
    <xf borderId="1" fillId="0" fontId="15" numFmtId="0" xfId="0" applyBorder="1" applyFont="1"/>
    <xf borderId="1" fillId="0" fontId="16" numFmtId="2" xfId="0" applyAlignment="1" applyBorder="1" applyFont="1" applyNumberFormat="1">
      <alignment horizontal="right"/>
    </xf>
    <xf borderId="1" fillId="0" fontId="17" numFmtId="164" xfId="0" applyAlignment="1" applyBorder="1" applyFont="1" applyNumberFormat="1">
      <alignment readingOrder="0"/>
    </xf>
    <xf borderId="6" fillId="0" fontId="18" numFmtId="0" xfId="0" applyAlignment="1" applyBorder="1" applyFont="1">
      <alignment horizontal="center" readingOrder="0" shrinkToFit="0" wrapText="1"/>
    </xf>
    <xf borderId="1" fillId="0" fontId="8" numFmtId="164" xfId="0" applyBorder="1" applyFont="1" applyNumberFormat="1"/>
    <xf borderId="1" fillId="0" fontId="10" numFmtId="0" xfId="0" applyAlignment="1" applyBorder="1" applyFont="1">
      <alignment horizontal="left"/>
    </xf>
    <xf borderId="0" fillId="0" fontId="4" numFmtId="0" xfId="0" applyAlignment="1" applyFont="1">
      <alignment horizontal="center" readingOrder="0"/>
    </xf>
    <xf borderId="1" fillId="0" fontId="10" numFmtId="2" xfId="0" applyAlignment="1" applyBorder="1" applyFont="1" applyNumberFormat="1">
      <alignment horizontal="right" shrinkToFit="0" wrapText="1"/>
    </xf>
    <xf borderId="1" fillId="0" fontId="10" numFmtId="2" xfId="0" applyAlignment="1" applyBorder="1" applyFont="1" applyNumberFormat="1">
      <alignment horizontal="right"/>
    </xf>
    <xf borderId="0" fillId="8" fontId="19" numFmtId="0" xfId="0" applyAlignment="1" applyFill="1" applyFont="1">
      <alignment horizontal="center" readingOrder="0" vertical="center"/>
    </xf>
    <xf borderId="1" fillId="0" fontId="10" numFmtId="0" xfId="0" applyBorder="1" applyFont="1"/>
    <xf borderId="2" fillId="0" fontId="15" numFmtId="0" xfId="0" applyBorder="1" applyFont="1"/>
    <xf borderId="1" fillId="0" fontId="10" numFmtId="2" xfId="0" applyBorder="1" applyFont="1" applyNumberFormat="1"/>
    <xf borderId="1" fillId="9" fontId="10" numFmtId="0" xfId="0" applyBorder="1" applyFill="1" applyFont="1"/>
    <xf borderId="1" fillId="9" fontId="10" numFmtId="2" xfId="0" applyBorder="1" applyFont="1" applyNumberFormat="1"/>
    <xf borderId="2" fillId="0" fontId="15" numFmtId="0" xfId="0" applyAlignment="1" applyBorder="1" applyFont="1">
      <alignment horizontal="center"/>
    </xf>
    <xf borderId="1" fillId="10" fontId="20" numFmtId="0" xfId="0" applyBorder="1" applyFill="1" applyFont="1"/>
    <xf borderId="1" fillId="10" fontId="21" numFmtId="0" xfId="0" applyBorder="1" applyFont="1"/>
    <xf borderId="1" fillId="10" fontId="21"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0"/>
    <col customWidth="1" min="2" max="26" width="7.63"/>
  </cols>
  <sheetData>
    <row r="1">
      <c r="A1" s="1" t="s">
        <v>0</v>
      </c>
    </row>
    <row r="2" ht="150.0" customHeight="1">
      <c r="A2" s="3" t="s">
        <v>3</v>
      </c>
    </row>
    <row r="3">
      <c r="A3" s="6" t="s">
        <v>4</v>
      </c>
    </row>
    <row r="4">
      <c r="A4" s="7" t="s">
        <v>5</v>
      </c>
    </row>
    <row r="5">
      <c r="A5" s="8" t="s">
        <v>6</v>
      </c>
    </row>
    <row r="6">
      <c r="A6" s="7" t="s">
        <v>7</v>
      </c>
    </row>
    <row r="7">
      <c r="A7" s="8" t="s">
        <v>8</v>
      </c>
    </row>
    <row r="8">
      <c r="A8" s="7" t="s">
        <v>9</v>
      </c>
    </row>
    <row r="9">
      <c r="A9" s="6" t="s">
        <v>10</v>
      </c>
    </row>
    <row r="10">
      <c r="A10" s="10" t="s">
        <v>11</v>
      </c>
    </row>
    <row r="11">
      <c r="A11" s="12" t="s">
        <v>12</v>
      </c>
    </row>
    <row r="12">
      <c r="A12" s="14" t="s">
        <v>13</v>
      </c>
    </row>
    <row r="13">
      <c r="A13" s="16" t="s">
        <v>14</v>
      </c>
    </row>
    <row r="14">
      <c r="A14" s="10" t="s">
        <v>16</v>
      </c>
    </row>
    <row r="15">
      <c r="A15" s="12" t="s">
        <v>17</v>
      </c>
    </row>
    <row r="16">
      <c r="A16" s="14" t="s">
        <v>18</v>
      </c>
    </row>
    <row r="17">
      <c r="A17" s="16" t="s">
        <v>19</v>
      </c>
    </row>
    <row r="18">
      <c r="A18" s="10" t="s">
        <v>20</v>
      </c>
    </row>
    <row r="19">
      <c r="A19" s="12" t="s">
        <v>21</v>
      </c>
    </row>
    <row r="20">
      <c r="A20" s="18" t="s">
        <v>22</v>
      </c>
    </row>
    <row r="21" ht="15.75" customHeight="1">
      <c r="A21" s="23" t="s">
        <v>24</v>
      </c>
    </row>
    <row r="22" ht="15.75" customHeight="1">
      <c r="A22" s="27" t="s">
        <v>30</v>
      </c>
    </row>
    <row r="23" ht="15.75" customHeight="1">
      <c r="A23" s="30"/>
    </row>
    <row r="24" ht="42.75" customHeight="1">
      <c r="A24" s="33" t="str">
        <f>HYPERLINK("https://sellyourbusinessfast.info/reviews/","Click Here:  Here are few Video Testimonials (Businesses Sold!)")</f>
        <v>Click Here:  Here are few Video Testimonials (Businesses Sold!)</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25"/>
    <col customWidth="1" min="2" max="2" width="17.88"/>
    <col customWidth="1" min="3" max="3" width="11.5"/>
    <col customWidth="1" min="4" max="4" width="18.13"/>
    <col customWidth="1" min="5" max="26" width="7.63"/>
  </cols>
  <sheetData>
    <row r="1" ht="25.5" customHeight="1">
      <c r="A1" s="4" t="s">
        <v>1</v>
      </c>
      <c r="B1" s="5"/>
      <c r="C1" s="5"/>
      <c r="D1" s="9"/>
    </row>
    <row r="2" ht="8.25" customHeight="1">
      <c r="A2" s="11"/>
      <c r="B2" s="11"/>
      <c r="C2" s="11"/>
      <c r="D2" s="11"/>
    </row>
    <row r="3">
      <c r="A3" s="15"/>
      <c r="B3" s="20" t="s">
        <v>15</v>
      </c>
      <c r="C3" s="20" t="s">
        <v>26</v>
      </c>
      <c r="D3" s="20" t="s">
        <v>27</v>
      </c>
    </row>
    <row r="4" ht="9.0" customHeight="1">
      <c r="A4" s="22"/>
      <c r="B4" s="5"/>
      <c r="C4" s="5"/>
      <c r="D4" s="9"/>
    </row>
    <row r="5">
      <c r="A5" s="24" t="s">
        <v>29</v>
      </c>
      <c r="B5" s="26">
        <v>800000.0</v>
      </c>
      <c r="C5" s="28">
        <v>0.0</v>
      </c>
      <c r="D5" s="28">
        <f t="shared" ref="D5:D6" si="1">SUM(B5:C5)</f>
        <v>800000</v>
      </c>
    </row>
    <row r="6">
      <c r="A6" s="24" t="s">
        <v>32</v>
      </c>
      <c r="B6" s="26">
        <v>250000.0</v>
      </c>
      <c r="C6" s="28">
        <v>0.0</v>
      </c>
      <c r="D6" s="28">
        <f t="shared" si="1"/>
        <v>250000</v>
      </c>
    </row>
    <row r="7">
      <c r="A7" s="24" t="s">
        <v>33</v>
      </c>
      <c r="B7" s="28">
        <f t="shared" ref="B7:D7" si="2">(B5-B6)</f>
        <v>550000</v>
      </c>
      <c r="C7" s="28">
        <f t="shared" si="2"/>
        <v>0</v>
      </c>
      <c r="D7" s="28">
        <f t="shared" si="2"/>
        <v>550000</v>
      </c>
    </row>
    <row r="8" ht="9.0" customHeight="1">
      <c r="A8" s="22"/>
      <c r="B8" s="5"/>
      <c r="C8" s="5"/>
      <c r="D8" s="9"/>
    </row>
    <row r="9">
      <c r="A9" s="35" t="s">
        <v>35</v>
      </c>
      <c r="B9" s="5"/>
      <c r="C9" s="5"/>
      <c r="D9" s="9"/>
    </row>
    <row r="10">
      <c r="A10" s="15" t="s">
        <v>31</v>
      </c>
      <c r="B10" s="28">
        <v>0.0</v>
      </c>
      <c r="C10" s="28">
        <v>0.0</v>
      </c>
      <c r="D10" s="28">
        <f t="shared" ref="D10:D49" si="3">SUM(B10:C10)</f>
        <v>0</v>
      </c>
    </row>
    <row r="11">
      <c r="A11" s="15" t="s">
        <v>36</v>
      </c>
      <c r="B11" s="28">
        <v>0.0</v>
      </c>
      <c r="C11" s="28">
        <v>0.0</v>
      </c>
      <c r="D11" s="28">
        <f t="shared" si="3"/>
        <v>0</v>
      </c>
    </row>
    <row r="12">
      <c r="A12" s="15" t="s">
        <v>39</v>
      </c>
      <c r="B12" s="28">
        <v>0.0</v>
      </c>
      <c r="C12" s="28">
        <v>0.0</v>
      </c>
      <c r="D12" s="28">
        <f t="shared" si="3"/>
        <v>0</v>
      </c>
    </row>
    <row r="13">
      <c r="A13" s="15" t="s">
        <v>42</v>
      </c>
      <c r="B13" s="28">
        <v>0.0</v>
      </c>
      <c r="C13" s="28">
        <v>0.0</v>
      </c>
      <c r="D13" s="28">
        <f t="shared" si="3"/>
        <v>0</v>
      </c>
    </row>
    <row r="14">
      <c r="A14" s="15" t="s">
        <v>44</v>
      </c>
      <c r="B14" s="28">
        <v>0.0</v>
      </c>
      <c r="C14" s="28">
        <v>0.0</v>
      </c>
      <c r="D14" s="28">
        <f t="shared" si="3"/>
        <v>0</v>
      </c>
    </row>
    <row r="15">
      <c r="A15" s="15" t="s">
        <v>49</v>
      </c>
      <c r="B15" s="28">
        <v>0.0</v>
      </c>
      <c r="C15" s="28">
        <v>0.0</v>
      </c>
      <c r="D15" s="28">
        <f t="shared" si="3"/>
        <v>0</v>
      </c>
    </row>
    <row r="16">
      <c r="A16" s="15" t="s">
        <v>51</v>
      </c>
      <c r="B16" s="28">
        <v>0.0</v>
      </c>
      <c r="C16" s="28">
        <v>0.0</v>
      </c>
      <c r="D16" s="28">
        <f t="shared" si="3"/>
        <v>0</v>
      </c>
    </row>
    <row r="17">
      <c r="A17" s="15" t="s">
        <v>54</v>
      </c>
      <c r="B17" s="28">
        <v>0.0</v>
      </c>
      <c r="C17" s="28">
        <v>0.0</v>
      </c>
      <c r="D17" s="28">
        <f t="shared" si="3"/>
        <v>0</v>
      </c>
    </row>
    <row r="18">
      <c r="A18" s="15" t="s">
        <v>57</v>
      </c>
      <c r="B18" s="28">
        <v>0.0</v>
      </c>
      <c r="C18" s="28">
        <v>0.0</v>
      </c>
      <c r="D18" s="28">
        <f t="shared" si="3"/>
        <v>0</v>
      </c>
    </row>
    <row r="19">
      <c r="A19" s="15" t="s">
        <v>61</v>
      </c>
      <c r="B19" s="28">
        <v>0.0</v>
      </c>
      <c r="C19" s="28">
        <v>0.0</v>
      </c>
      <c r="D19" s="28">
        <f t="shared" si="3"/>
        <v>0</v>
      </c>
    </row>
    <row r="20">
      <c r="A20" s="15" t="s">
        <v>64</v>
      </c>
      <c r="B20" s="28">
        <v>0.0</v>
      </c>
      <c r="C20" s="28">
        <v>0.0</v>
      </c>
      <c r="D20" s="28">
        <f t="shared" si="3"/>
        <v>0</v>
      </c>
    </row>
    <row r="21" ht="15.75" customHeight="1">
      <c r="A21" s="15" t="s">
        <v>67</v>
      </c>
      <c r="B21" s="28">
        <v>0.0</v>
      </c>
      <c r="C21" s="28">
        <v>0.0</v>
      </c>
      <c r="D21" s="28">
        <f t="shared" si="3"/>
        <v>0</v>
      </c>
    </row>
    <row r="22" ht="15.75" customHeight="1">
      <c r="A22" s="15" t="s">
        <v>69</v>
      </c>
      <c r="B22" s="28">
        <v>0.0</v>
      </c>
      <c r="C22" s="28">
        <v>0.0</v>
      </c>
      <c r="D22" s="28">
        <f t="shared" si="3"/>
        <v>0</v>
      </c>
    </row>
    <row r="23" ht="15.75" customHeight="1">
      <c r="A23" s="15" t="s">
        <v>72</v>
      </c>
      <c r="B23" s="28">
        <v>0.0</v>
      </c>
      <c r="C23" s="28">
        <v>0.0</v>
      </c>
      <c r="D23" s="28">
        <f t="shared" si="3"/>
        <v>0</v>
      </c>
    </row>
    <row r="24" ht="15.75" customHeight="1">
      <c r="A24" s="15" t="s">
        <v>75</v>
      </c>
      <c r="B24" s="28">
        <v>0.0</v>
      </c>
      <c r="C24" s="28">
        <v>0.0</v>
      </c>
      <c r="D24" s="28">
        <f t="shared" si="3"/>
        <v>0</v>
      </c>
    </row>
    <row r="25" ht="15.75" customHeight="1">
      <c r="A25" s="15" t="s">
        <v>77</v>
      </c>
      <c r="B25" s="28">
        <v>0.0</v>
      </c>
      <c r="C25" s="28">
        <v>0.0</v>
      </c>
      <c r="D25" s="28">
        <f t="shared" si="3"/>
        <v>0</v>
      </c>
    </row>
    <row r="26" ht="15.75" customHeight="1">
      <c r="A26" s="15" t="s">
        <v>79</v>
      </c>
      <c r="B26" s="28">
        <v>0.0</v>
      </c>
      <c r="C26" s="28">
        <v>0.0</v>
      </c>
      <c r="D26" s="28">
        <f t="shared" si="3"/>
        <v>0</v>
      </c>
    </row>
    <row r="27" ht="15.75" customHeight="1">
      <c r="A27" s="15" t="s">
        <v>80</v>
      </c>
      <c r="B27" s="28">
        <v>0.0</v>
      </c>
      <c r="C27" s="28">
        <v>0.0</v>
      </c>
      <c r="D27" s="28">
        <f t="shared" si="3"/>
        <v>0</v>
      </c>
    </row>
    <row r="28" ht="15.75" customHeight="1">
      <c r="A28" s="15" t="s">
        <v>81</v>
      </c>
      <c r="B28" s="28">
        <v>0.0</v>
      </c>
      <c r="C28" s="28">
        <v>0.0</v>
      </c>
      <c r="D28" s="28">
        <f t="shared" si="3"/>
        <v>0</v>
      </c>
    </row>
    <row r="29" ht="15.75" customHeight="1">
      <c r="A29" s="15" t="s">
        <v>82</v>
      </c>
      <c r="B29" s="28">
        <v>0.0</v>
      </c>
      <c r="C29" s="28">
        <v>0.0</v>
      </c>
      <c r="D29" s="28">
        <f t="shared" si="3"/>
        <v>0</v>
      </c>
    </row>
    <row r="30" ht="15.75" customHeight="1">
      <c r="A30" s="15" t="s">
        <v>83</v>
      </c>
      <c r="B30" s="28">
        <v>0.0</v>
      </c>
      <c r="C30" s="28">
        <v>0.0</v>
      </c>
      <c r="D30" s="28">
        <f t="shared" si="3"/>
        <v>0</v>
      </c>
    </row>
    <row r="31" ht="15.75" customHeight="1">
      <c r="A31" s="15" t="s">
        <v>84</v>
      </c>
      <c r="B31" s="28">
        <v>0.0</v>
      </c>
      <c r="C31" s="28">
        <v>0.0</v>
      </c>
      <c r="D31" s="28">
        <f t="shared" si="3"/>
        <v>0</v>
      </c>
    </row>
    <row r="32" ht="15.75" customHeight="1">
      <c r="A32" s="15" t="s">
        <v>85</v>
      </c>
      <c r="B32" s="28">
        <v>0.0</v>
      </c>
      <c r="C32" s="28">
        <v>0.0</v>
      </c>
      <c r="D32" s="28">
        <f t="shared" si="3"/>
        <v>0</v>
      </c>
    </row>
    <row r="33" ht="15.75" customHeight="1">
      <c r="A33" s="15" t="s">
        <v>86</v>
      </c>
      <c r="B33" s="28">
        <v>0.0</v>
      </c>
      <c r="C33" s="28">
        <v>0.0</v>
      </c>
      <c r="D33" s="28">
        <f t="shared" si="3"/>
        <v>0</v>
      </c>
    </row>
    <row r="34" ht="15.75" customHeight="1">
      <c r="A34" s="15" t="s">
        <v>87</v>
      </c>
      <c r="B34" s="28">
        <v>0.0</v>
      </c>
      <c r="C34" s="28">
        <v>0.0</v>
      </c>
      <c r="D34" s="28">
        <f t="shared" si="3"/>
        <v>0</v>
      </c>
    </row>
    <row r="35" ht="15.75" customHeight="1">
      <c r="A35" s="15" t="s">
        <v>88</v>
      </c>
      <c r="B35" s="28">
        <v>0.0</v>
      </c>
      <c r="C35" s="28">
        <v>0.0</v>
      </c>
      <c r="D35" s="28">
        <f t="shared" si="3"/>
        <v>0</v>
      </c>
    </row>
    <row r="36" ht="15.75" customHeight="1">
      <c r="A36" s="15" t="s">
        <v>89</v>
      </c>
      <c r="B36" s="28">
        <v>0.0</v>
      </c>
      <c r="C36" s="28">
        <v>0.0</v>
      </c>
      <c r="D36" s="28">
        <f t="shared" si="3"/>
        <v>0</v>
      </c>
    </row>
    <row r="37" ht="15.75" customHeight="1">
      <c r="A37" s="15" t="s">
        <v>90</v>
      </c>
      <c r="B37" s="28">
        <v>0.0</v>
      </c>
      <c r="C37" s="28">
        <v>0.0</v>
      </c>
      <c r="D37" s="28">
        <f t="shared" si="3"/>
        <v>0</v>
      </c>
    </row>
    <row r="38" ht="15.75" customHeight="1">
      <c r="A38" s="15" t="s">
        <v>91</v>
      </c>
      <c r="B38" s="28">
        <v>0.0</v>
      </c>
      <c r="C38" s="28">
        <v>0.0</v>
      </c>
      <c r="D38" s="28">
        <f t="shared" si="3"/>
        <v>0</v>
      </c>
    </row>
    <row r="39" ht="15.75" customHeight="1">
      <c r="A39" s="15" t="s">
        <v>92</v>
      </c>
      <c r="B39" s="28">
        <v>0.0</v>
      </c>
      <c r="C39" s="28">
        <v>0.0</v>
      </c>
      <c r="D39" s="28">
        <f t="shared" si="3"/>
        <v>0</v>
      </c>
    </row>
    <row r="40" ht="15.75" customHeight="1">
      <c r="A40" s="15" t="s">
        <v>93</v>
      </c>
      <c r="B40" s="28">
        <v>0.0</v>
      </c>
      <c r="C40" s="28">
        <v>0.0</v>
      </c>
      <c r="D40" s="28">
        <f t="shared" si="3"/>
        <v>0</v>
      </c>
    </row>
    <row r="41" ht="15.75" customHeight="1">
      <c r="A41" s="15" t="s">
        <v>94</v>
      </c>
      <c r="B41" s="28">
        <v>0.0</v>
      </c>
      <c r="C41" s="28">
        <v>0.0</v>
      </c>
      <c r="D41" s="28">
        <f t="shared" si="3"/>
        <v>0</v>
      </c>
    </row>
    <row r="42" ht="15.75" customHeight="1">
      <c r="A42" s="15" t="s">
        <v>95</v>
      </c>
      <c r="B42" s="28">
        <v>0.0</v>
      </c>
      <c r="C42" s="28">
        <v>0.0</v>
      </c>
      <c r="D42" s="28">
        <f t="shared" si="3"/>
        <v>0</v>
      </c>
    </row>
    <row r="43" ht="15.75" customHeight="1">
      <c r="A43" s="15" t="s">
        <v>96</v>
      </c>
      <c r="B43" s="28">
        <v>0.0</v>
      </c>
      <c r="C43" s="28">
        <v>0.0</v>
      </c>
      <c r="D43" s="28">
        <f t="shared" si="3"/>
        <v>0</v>
      </c>
    </row>
    <row r="44" ht="15.75" customHeight="1">
      <c r="A44" s="15" t="s">
        <v>97</v>
      </c>
      <c r="B44" s="28">
        <v>0.0</v>
      </c>
      <c r="C44" s="28">
        <v>0.0</v>
      </c>
      <c r="D44" s="28">
        <f t="shared" si="3"/>
        <v>0</v>
      </c>
    </row>
    <row r="45" ht="15.75" customHeight="1">
      <c r="A45" s="15" t="s">
        <v>98</v>
      </c>
      <c r="B45" s="28">
        <v>0.0</v>
      </c>
      <c r="C45" s="28">
        <v>0.0</v>
      </c>
      <c r="D45" s="28">
        <f t="shared" si="3"/>
        <v>0</v>
      </c>
    </row>
    <row r="46" ht="15.75" customHeight="1">
      <c r="A46" s="15" t="s">
        <v>99</v>
      </c>
      <c r="B46" s="28">
        <v>0.0</v>
      </c>
      <c r="C46" s="26">
        <v>0.0</v>
      </c>
      <c r="D46" s="28">
        <f t="shared" si="3"/>
        <v>0</v>
      </c>
    </row>
    <row r="47" ht="15.75" customHeight="1">
      <c r="A47" s="15"/>
      <c r="B47" s="28">
        <v>0.0</v>
      </c>
      <c r="C47" s="28">
        <v>0.0</v>
      </c>
      <c r="D47" s="28">
        <f t="shared" si="3"/>
        <v>0</v>
      </c>
    </row>
    <row r="48" ht="15.75" customHeight="1">
      <c r="A48" s="15"/>
      <c r="B48" s="28">
        <v>0.0</v>
      </c>
      <c r="C48" s="28">
        <v>0.0</v>
      </c>
      <c r="D48" s="28">
        <f t="shared" si="3"/>
        <v>0</v>
      </c>
    </row>
    <row r="49" ht="15.75" customHeight="1">
      <c r="A49" s="15"/>
      <c r="B49" s="28">
        <v>0.0</v>
      </c>
      <c r="C49" s="28">
        <v>0.0</v>
      </c>
      <c r="D49" s="28">
        <f t="shared" si="3"/>
        <v>0</v>
      </c>
    </row>
    <row r="50" ht="15.75" customHeight="1">
      <c r="A50" s="24" t="s">
        <v>100</v>
      </c>
      <c r="B50" s="15">
        <f t="shared" ref="B50:D50" si="4">SUMPRODUCT(B10:B49)</f>
        <v>0</v>
      </c>
      <c r="C50" s="15">
        <f t="shared" si="4"/>
        <v>0</v>
      </c>
      <c r="D50" s="15">
        <f t="shared" si="4"/>
        <v>0</v>
      </c>
    </row>
    <row r="51" ht="9.75" customHeight="1">
      <c r="A51" s="22"/>
      <c r="B51" s="5"/>
      <c r="C51" s="5"/>
      <c r="D51" s="9"/>
    </row>
    <row r="52" ht="15.75" customHeight="1">
      <c r="A52" s="39" t="s">
        <v>101</v>
      </c>
      <c r="B52" s="9"/>
      <c r="C52" s="15"/>
      <c r="D52" s="15">
        <f>SUMPRODUCT(D7-D50)</f>
        <v>550000</v>
      </c>
    </row>
    <row r="53" ht="7.5" customHeight="1">
      <c r="A53" s="22"/>
      <c r="B53" s="5"/>
      <c r="C53" s="5"/>
      <c r="D53" s="9"/>
    </row>
    <row r="54" ht="15.75" customHeight="1">
      <c r="A54" s="24" t="s">
        <v>102</v>
      </c>
      <c r="B54" s="15"/>
      <c r="C54" s="15"/>
      <c r="D54" s="15"/>
    </row>
    <row r="55" ht="15.75" customHeight="1">
      <c r="A55" s="24" t="s">
        <v>103</v>
      </c>
      <c r="B55" s="15"/>
      <c r="C55" s="15"/>
      <c r="D55" s="15"/>
    </row>
    <row r="56" ht="9.0" customHeight="1">
      <c r="A56" s="22"/>
      <c r="B56" s="5"/>
      <c r="C56" s="5"/>
      <c r="D56" s="9"/>
    </row>
    <row r="57" ht="15.75" customHeight="1">
      <c r="A57" s="40" t="s">
        <v>104</v>
      </c>
      <c r="B57" s="41">
        <f>D52*D54</f>
        <v>0</v>
      </c>
      <c r="C57" s="42" t="s">
        <v>105</v>
      </c>
      <c r="D57" s="41">
        <f>D52*D55</f>
        <v>0</v>
      </c>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52:B52"/>
    <mergeCell ref="A53:D53"/>
    <mergeCell ref="A56:D56"/>
    <mergeCell ref="A1:D1"/>
    <mergeCell ref="A4:D4"/>
    <mergeCell ref="A8:D8"/>
    <mergeCell ref="A9:D9"/>
    <mergeCell ref="A51:D5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75"/>
    <col customWidth="1" min="2" max="2" width="8.75"/>
    <col customWidth="1" min="3" max="3" width="9.25"/>
    <col customWidth="1" min="4" max="26" width="7.63"/>
  </cols>
  <sheetData>
    <row r="1">
      <c r="A1" s="2" t="s">
        <v>2</v>
      </c>
      <c r="B1" s="5"/>
      <c r="C1" s="9"/>
    </row>
    <row r="2">
      <c r="A2" s="13"/>
      <c r="B2" s="5"/>
      <c r="C2" s="17"/>
    </row>
    <row r="3">
      <c r="A3" s="19" t="s">
        <v>23</v>
      </c>
      <c r="B3" s="21" t="s">
        <v>25</v>
      </c>
      <c r="C3" s="25" t="s">
        <v>28</v>
      </c>
    </row>
    <row r="4">
      <c r="A4" s="29" t="s">
        <v>31</v>
      </c>
      <c r="B4" s="31">
        <v>1.8</v>
      </c>
      <c r="C4" s="32">
        <v>3.0</v>
      </c>
    </row>
    <row r="5">
      <c r="A5" s="34" t="s">
        <v>34</v>
      </c>
      <c r="B5" s="36">
        <v>1.5</v>
      </c>
      <c r="C5" s="36">
        <v>2.5</v>
      </c>
    </row>
    <row r="6">
      <c r="A6" s="34" t="s">
        <v>37</v>
      </c>
      <c r="B6" s="36">
        <v>2.0</v>
      </c>
      <c r="C6" s="36">
        <v>2.5</v>
      </c>
    </row>
    <row r="7">
      <c r="A7" s="34" t="s">
        <v>38</v>
      </c>
      <c r="B7" s="36">
        <v>2.0</v>
      </c>
      <c r="C7" s="36">
        <v>3.0</v>
      </c>
    </row>
    <row r="8">
      <c r="A8" s="34" t="s">
        <v>40</v>
      </c>
      <c r="B8" s="36">
        <v>1.0</v>
      </c>
      <c r="C8" s="36">
        <v>2.0</v>
      </c>
    </row>
    <row r="9">
      <c r="A9" s="34" t="s">
        <v>41</v>
      </c>
      <c r="B9" s="36">
        <v>1.5</v>
      </c>
      <c r="C9" s="36">
        <v>2.5</v>
      </c>
    </row>
    <row r="10">
      <c r="A10" s="34" t="s">
        <v>43</v>
      </c>
      <c r="B10" s="36">
        <v>1.5</v>
      </c>
      <c r="C10" s="36">
        <v>2.5</v>
      </c>
    </row>
    <row r="11">
      <c r="A11" s="34" t="s">
        <v>45</v>
      </c>
      <c r="B11" s="36">
        <v>1.5</v>
      </c>
      <c r="C11" s="36">
        <v>2.5</v>
      </c>
    </row>
    <row r="12">
      <c r="A12" s="34" t="s">
        <v>46</v>
      </c>
      <c r="B12" s="36">
        <v>1.0</v>
      </c>
      <c r="C12" s="36">
        <v>4.0</v>
      </c>
    </row>
    <row r="13">
      <c r="A13" s="34" t="s">
        <v>47</v>
      </c>
      <c r="B13" s="36">
        <v>1.5</v>
      </c>
      <c r="C13" s="36">
        <v>2.5</v>
      </c>
    </row>
    <row r="14">
      <c r="A14" s="34" t="s">
        <v>48</v>
      </c>
      <c r="B14" s="36">
        <v>2.0</v>
      </c>
      <c r="C14" s="36">
        <v>4.0</v>
      </c>
    </row>
    <row r="15">
      <c r="A15" s="34" t="s">
        <v>50</v>
      </c>
      <c r="B15" s="36">
        <v>2.0</v>
      </c>
      <c r="C15" s="36">
        <v>3.0</v>
      </c>
    </row>
    <row r="16">
      <c r="A16" s="34" t="s">
        <v>52</v>
      </c>
      <c r="B16" s="36">
        <v>2.0</v>
      </c>
      <c r="C16" s="36">
        <v>3.0</v>
      </c>
    </row>
    <row r="17">
      <c r="A17" s="34" t="s">
        <v>53</v>
      </c>
      <c r="B17" s="36">
        <v>2.0</v>
      </c>
      <c r="C17" s="36">
        <v>3.5</v>
      </c>
    </row>
    <row r="18">
      <c r="A18" s="34" t="s">
        <v>55</v>
      </c>
      <c r="B18" s="36">
        <v>2.0</v>
      </c>
      <c r="C18" s="36">
        <v>3.0</v>
      </c>
    </row>
    <row r="19">
      <c r="A19" s="34" t="s">
        <v>56</v>
      </c>
      <c r="B19" s="36">
        <v>2.0</v>
      </c>
      <c r="C19" s="36">
        <v>4.0</v>
      </c>
    </row>
    <row r="20">
      <c r="A20" s="34" t="s">
        <v>58</v>
      </c>
      <c r="B20" s="36">
        <v>1.5</v>
      </c>
      <c r="C20" s="36">
        <v>2.75</v>
      </c>
    </row>
    <row r="21" ht="15.75" customHeight="1">
      <c r="A21" s="34" t="s">
        <v>59</v>
      </c>
      <c r="B21" s="36">
        <v>2.0</v>
      </c>
      <c r="C21" s="36">
        <v>5.0</v>
      </c>
    </row>
    <row r="22" ht="15.75" customHeight="1">
      <c r="A22" s="34" t="s">
        <v>60</v>
      </c>
      <c r="B22" s="36">
        <v>1.5</v>
      </c>
      <c r="C22" s="36">
        <v>6.0</v>
      </c>
    </row>
    <row r="23" ht="15.75" customHeight="1">
      <c r="A23" s="34" t="s">
        <v>62</v>
      </c>
      <c r="B23" s="36">
        <v>1.0</v>
      </c>
      <c r="C23" s="36">
        <v>3.0</v>
      </c>
    </row>
    <row r="24" ht="15.75" customHeight="1">
      <c r="A24" s="34" t="s">
        <v>63</v>
      </c>
      <c r="B24" s="36">
        <v>1.5</v>
      </c>
      <c r="C24" s="36">
        <v>3.0</v>
      </c>
    </row>
    <row r="25" ht="15.75" customHeight="1">
      <c r="A25" s="34" t="s">
        <v>65</v>
      </c>
      <c r="B25" s="36">
        <v>2.0</v>
      </c>
      <c r="C25" s="36">
        <v>5.0</v>
      </c>
    </row>
    <row r="26" ht="15.75" customHeight="1">
      <c r="A26" s="34" t="s">
        <v>66</v>
      </c>
      <c r="B26" s="36">
        <v>1.0</v>
      </c>
      <c r="C26" s="36">
        <v>3.0</v>
      </c>
    </row>
    <row r="27" ht="15.75" customHeight="1">
      <c r="A27" s="34" t="s">
        <v>68</v>
      </c>
      <c r="B27" s="36">
        <v>1.5</v>
      </c>
      <c r="C27" s="36">
        <v>2.5</v>
      </c>
    </row>
    <row r="28" ht="15.75" customHeight="1">
      <c r="A28" s="34" t="s">
        <v>70</v>
      </c>
      <c r="B28" s="36">
        <v>2.0</v>
      </c>
      <c r="C28" s="36">
        <v>3.0</v>
      </c>
    </row>
    <row r="29" ht="15.75" customHeight="1">
      <c r="A29" s="34" t="s">
        <v>71</v>
      </c>
      <c r="B29" s="36">
        <v>2.0</v>
      </c>
      <c r="C29" s="36">
        <v>3.0</v>
      </c>
    </row>
    <row r="30" ht="15.75" customHeight="1">
      <c r="A30" s="34" t="s">
        <v>73</v>
      </c>
      <c r="B30" s="36">
        <v>1.5</v>
      </c>
      <c r="C30" s="36">
        <v>3.0</v>
      </c>
    </row>
    <row r="31" ht="15.75" customHeight="1">
      <c r="A31" s="34" t="s">
        <v>74</v>
      </c>
      <c r="B31" s="36">
        <v>1.0</v>
      </c>
      <c r="C31" s="36">
        <v>4.0</v>
      </c>
    </row>
    <row r="32" ht="15.75" customHeight="1">
      <c r="A32" s="34" t="s">
        <v>76</v>
      </c>
      <c r="B32" s="36">
        <v>2.0</v>
      </c>
      <c r="C32" s="36">
        <v>3.0</v>
      </c>
    </row>
    <row r="33" ht="15.75" customHeight="1">
      <c r="A33" s="37" t="s">
        <v>78</v>
      </c>
      <c r="B33" s="38">
        <v>1.0</v>
      </c>
      <c r="C33" s="38">
        <v>3.0</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2018-06-06T20:03:25Z</dcterms:created>
  <dc:creator>Marcia Miles</dc:creator>
</cp:coreProperties>
</file>